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360" yWindow="12" windowWidth="1548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I176" i="1"/>
  <c r="H176" i="1"/>
  <c r="G176" i="1"/>
  <c r="F176" i="1"/>
  <c r="F157" i="1"/>
  <c r="J138" i="1"/>
  <c r="J119" i="1"/>
  <c r="I119" i="1"/>
  <c r="G119" i="1"/>
  <c r="J100" i="1"/>
  <c r="J81" i="1"/>
  <c r="I81" i="1"/>
  <c r="J62" i="1"/>
  <c r="I43" i="1"/>
  <c r="H43" i="1"/>
  <c r="G43" i="1"/>
  <c r="F43" i="1"/>
  <c r="F24" i="1"/>
  <c r="I24" i="1"/>
  <c r="H24" i="1"/>
  <c r="J157" i="1"/>
  <c r="F138" i="1"/>
  <c r="J24" i="1"/>
  <c r="L195" i="1"/>
  <c r="L176" i="1"/>
  <c r="L157" i="1"/>
  <c r="L119" i="1"/>
  <c r="L100" i="1"/>
  <c r="L81" i="1"/>
  <c r="L62" i="1"/>
  <c r="L24" i="1"/>
  <c r="J176" i="1"/>
  <c r="H119" i="1"/>
  <c r="F119" i="1"/>
  <c r="G100" i="1"/>
  <c r="I100" i="1"/>
  <c r="H100" i="1"/>
  <c r="F100" i="1"/>
  <c r="H81" i="1"/>
  <c r="G81" i="1"/>
  <c r="F81" i="1"/>
  <c r="L43" i="1"/>
  <c r="G24" i="1"/>
  <c r="J43" i="1"/>
  <c r="I196" i="1" l="1"/>
  <c r="J196" i="1"/>
  <c r="G196" i="1"/>
  <c r="F196" i="1"/>
  <c r="H196" i="1"/>
  <c r="L196" i="1"/>
</calcChain>
</file>

<file path=xl/sharedStrings.xml><?xml version="1.0" encoding="utf-8"?>
<sst xmlns="http://schemas.openxmlformats.org/spreadsheetml/2006/main" count="251" uniqueCount="71">
  <si>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</si>
  <si>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</si>
  <si>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</si>
  <si>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</si>
  <si>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</si>
  <si>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</si>
  <si>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</si>
  <si>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</si>
  <si>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</si>
  <si>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</si>
  <si>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</si>
  <si>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</si>
  <si>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</si>
  <si>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</si>
  <si>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</si>
  <si>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</si>
  <si>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</si>
  <si>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</si>
  <si>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</si>
  <si>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</si>
  <si>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</si>
  <si>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</si>
  <si>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</si>
  <si>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</si>
  <si>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</si>
  <si>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</si>
  <si>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</si>
  <si>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</si>
  <si>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</si>
  <si>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</si>
  <si>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</si>
  <si>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</si>
  <si>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</si>
  <si>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</si>
  <si>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</si>
  <si>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</si>
  <si>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</si>
  <si>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</si>
  <si>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</si>
  <si>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</si>
  <si>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директор школы</t>
  </si>
  <si>
    <t>Болотова Н.А.</t>
  </si>
  <si>
    <t>МБОУ НовоцелиннаяСШ</t>
  </si>
  <si>
    <t>Винегрет овощной</t>
  </si>
  <si>
    <t>Рагу из птицы</t>
  </si>
  <si>
    <t>Чай с сахаром</t>
  </si>
  <si>
    <t>Борщ с капустой и картофелем</t>
  </si>
  <si>
    <t>Соус томатный с овощами</t>
  </si>
  <si>
    <t>Котлета</t>
  </si>
  <si>
    <t>Каша гречневая</t>
  </si>
  <si>
    <t>Чай с лимоном</t>
  </si>
  <si>
    <t>Суп с рыбными консервами</t>
  </si>
  <si>
    <t>Макароны с сыром</t>
  </si>
  <si>
    <t>Компот из сухофруктов</t>
  </si>
  <si>
    <t>Рассольник</t>
  </si>
  <si>
    <t>Плов из птицы</t>
  </si>
  <si>
    <t>Ватрушка с творогом</t>
  </si>
  <si>
    <t>Окорочок</t>
  </si>
  <si>
    <t>Макароны отварные</t>
  </si>
  <si>
    <t>Тефтели</t>
  </si>
  <si>
    <t>Суп с макаронными изделиями</t>
  </si>
  <si>
    <t>Рыба тушеная в сметанном соусе</t>
  </si>
  <si>
    <t>Картофельное пюре</t>
  </si>
  <si>
    <t>Суп гороховый</t>
  </si>
  <si>
    <t>Курица в соусе с томатом</t>
  </si>
  <si>
    <t>Рис отварной</t>
  </si>
  <si>
    <t>Свекольник со сметаной</t>
  </si>
  <si>
    <t>54-18с</t>
  </si>
  <si>
    <t>Суп картофельный с клецками</t>
  </si>
  <si>
    <t>54-6с</t>
  </si>
  <si>
    <t>Салат из свеклы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</si>
</sst>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42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63</v>
      </c>
      <c r="F15" s="43">
        <v>250</v>
      </c>
      <c r="G15" s="43">
        <v>2.2999999999999998</v>
      </c>
      <c r="H15" s="43">
        <v>4.25</v>
      </c>
      <c r="I15" s="43">
        <v>15.13</v>
      </c>
      <c r="J15" s="43">
        <v>158</v>
      </c>
      <c r="K15" s="44">
        <v>144</v>
      </c>
      <c r="L15" s="43">
        <v>4.75</v>
      </c>
    </row>
    <row r="16" spans="1:12" ht="14.4" x14ac:dyDescent="0.3">
      <c r="A16" s="23"/>
      <c r="B16" s="15"/>
      <c r="C16" s="11"/>
      <c r="D16" s="7" t="s">
        <v>28</v>
      </c>
      <c r="E16" s="42" t="s">
        <v>64</v>
      </c>
      <c r="F16" s="43">
        <v>100</v>
      </c>
      <c r="G16" s="43">
        <v>13.6</v>
      </c>
      <c r="H16" s="43">
        <v>13.5</v>
      </c>
      <c r="I16" s="43">
        <v>4.0999999999999996</v>
      </c>
      <c r="J16" s="43">
        <v>227.6</v>
      </c>
      <c r="K16" s="44">
        <v>405</v>
      </c>
      <c r="L16" s="43">
        <v>55.49</v>
      </c>
    </row>
    <row r="17" spans="1:12" ht="14.4" x14ac:dyDescent="0.3">
      <c r="A17" s="23"/>
      <c r="B17" s="15"/>
      <c r="C17" s="11"/>
      <c r="D17" s="7" t="s">
        <v>29</v>
      </c>
      <c r="E17" s="42" t="s">
        <v>65</v>
      </c>
      <c r="F17" s="43">
        <v>200</v>
      </c>
      <c r="G17" s="43">
        <v>4.92</v>
      </c>
      <c r="H17" s="43">
        <v>10.1</v>
      </c>
      <c r="I17" s="43">
        <v>45.08</v>
      </c>
      <c r="J17" s="43">
        <v>272.8</v>
      </c>
      <c r="K17" s="44">
        <v>414</v>
      </c>
      <c r="L17" s="43">
        <v>22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</v>
      </c>
      <c r="H18" s="43">
        <v>0</v>
      </c>
      <c r="I18" s="43">
        <v>15</v>
      </c>
      <c r="J18" s="43">
        <v>60</v>
      </c>
      <c r="K18" s="44">
        <v>493</v>
      </c>
      <c r="L18" s="43">
        <v>2.5</v>
      </c>
    </row>
    <row r="19" spans="1:12" ht="14.4" x14ac:dyDescent="0.3">
      <c r="A19" s="23"/>
      <c r="B19" s="15"/>
      <c r="C19" s="11"/>
      <c r="D19" s="7" t="s">
        <v>31</v>
      </c>
      <c r="E19" s="42"/>
      <c r="F19" s="43">
        <v>53</v>
      </c>
      <c r="G19" s="43">
        <v>4.2699999999999996</v>
      </c>
      <c r="H19" s="43">
        <v>0.4</v>
      </c>
      <c r="I19" s="43">
        <v>27.68</v>
      </c>
      <c r="J19" s="43">
        <v>62.5</v>
      </c>
      <c r="K19" s="44" t="s">
        <v>39</v>
      </c>
      <c r="L19" s="43">
        <v>4.7</v>
      </c>
    </row>
    <row r="20" spans="1:12" ht="14.4" x14ac:dyDescent="0.3">
      <c r="A20" s="23"/>
      <c r="B20" s="15"/>
      <c r="C20" s="11"/>
      <c r="D20" s="7" t="s">
        <v>32</v>
      </c>
      <c r="E20" s="42"/>
      <c r="F20" s="43">
        <v>28</v>
      </c>
      <c r="G20" s="43">
        <v>1.82</v>
      </c>
      <c r="H20" s="43">
        <v>0.3</v>
      </c>
      <c r="I20" s="43">
        <v>9.1999999999999993</v>
      </c>
      <c r="J20" s="43">
        <v>42</v>
      </c>
      <c r="K20" s="44" t="s">
        <v>39</v>
      </c>
      <c r="L20" s="43">
        <v>2.92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831</v>
      </c>
      <c r="G23" s="19">
        <f t="shared" ref="G23:J23" si="2">SUM(G14:G22)</f>
        <v>27.01</v>
      </c>
      <c r="H23" s="19">
        <f t="shared" si="2"/>
        <v>28.55</v>
      </c>
      <c r="I23" s="19">
        <f t="shared" si="2"/>
        <v>116.19000000000001</v>
      </c>
      <c r="J23" s="19">
        <f t="shared" si="2"/>
        <v>822.90000000000009</v>
      </c>
      <c r="K23" s="25"/>
      <c r="L23" s="19">
        <f t="shared" ref="L23" si="3">SUM(L14:L22)</f>
        <v>92.360000000000014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831</v>
      </c>
      <c r="G24" s="32">
        <f t="shared" ref="G24:J24" si="4">G13+G23</f>
        <v>27.01</v>
      </c>
      <c r="H24" s="32">
        <f t="shared" si="4"/>
        <v>28.55</v>
      </c>
      <c r="I24" s="32">
        <f t="shared" si="4"/>
        <v>116.19000000000001</v>
      </c>
      <c r="J24" s="32">
        <f t="shared" si="4"/>
        <v>822.90000000000009</v>
      </c>
      <c r="K24" s="32"/>
      <c r="L24" s="32">
        <f t="shared" ref="L24" si="5">L13+L23</f>
        <v>92.360000000000014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100</v>
      </c>
      <c r="G33" s="43">
        <v>1.3</v>
      </c>
      <c r="H33" s="43">
        <v>10.8</v>
      </c>
      <c r="I33" s="43">
        <v>6.8</v>
      </c>
      <c r="J33" s="43">
        <v>130</v>
      </c>
      <c r="K33" s="44">
        <v>76</v>
      </c>
      <c r="L33" s="43">
        <v>2.9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44</v>
      </c>
      <c r="F35" s="43">
        <v>350</v>
      </c>
      <c r="G35" s="43">
        <v>27</v>
      </c>
      <c r="H35" s="43">
        <v>28.2</v>
      </c>
      <c r="I35" s="43">
        <v>31.2</v>
      </c>
      <c r="J35" s="43">
        <v>528.4</v>
      </c>
      <c r="K35" s="44">
        <v>407</v>
      </c>
      <c r="L35" s="43">
        <v>57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0.1</v>
      </c>
      <c r="H37" s="43">
        <v>0</v>
      </c>
      <c r="I37" s="43">
        <v>15.5</v>
      </c>
      <c r="J37" s="43">
        <v>61</v>
      </c>
      <c r="K37" s="44">
        <v>494</v>
      </c>
      <c r="L37" s="43">
        <v>4.5</v>
      </c>
    </row>
    <row r="38" spans="1:12" ht="14.4" x14ac:dyDescent="0.3">
      <c r="A38" s="14"/>
      <c r="B38" s="15"/>
      <c r="C38" s="11"/>
      <c r="D38" s="7" t="s">
        <v>31</v>
      </c>
      <c r="E38" s="42"/>
      <c r="F38" s="43">
        <v>53</v>
      </c>
      <c r="G38" s="43">
        <v>4.2699999999999996</v>
      </c>
      <c r="H38" s="43">
        <v>0.4</v>
      </c>
      <c r="I38" s="43">
        <v>27.68</v>
      </c>
      <c r="J38" s="43">
        <v>62.5</v>
      </c>
      <c r="K38" s="44" t="s">
        <v>39</v>
      </c>
      <c r="L38" s="43">
        <v>4.7</v>
      </c>
    </row>
    <row r="39" spans="1:12" ht="14.4" x14ac:dyDescent="0.3">
      <c r="A39" s="14"/>
      <c r="B39" s="15"/>
      <c r="C39" s="11"/>
      <c r="D39" s="7" t="s">
        <v>32</v>
      </c>
      <c r="E39" s="42"/>
      <c r="F39" s="43">
        <v>28</v>
      </c>
      <c r="G39" s="43">
        <v>1.82</v>
      </c>
      <c r="H39" s="43">
        <v>0.3</v>
      </c>
      <c r="I39" s="43">
        <v>9.1999999999999993</v>
      </c>
      <c r="J39" s="43">
        <v>42</v>
      </c>
      <c r="K39" s="44" t="s">
        <v>39</v>
      </c>
      <c r="L39" s="43">
        <v>2.92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731</v>
      </c>
      <c r="G42" s="19">
        <f t="shared" ref="G42" si="10">SUM(G33:G41)</f>
        <v>34.49</v>
      </c>
      <c r="H42" s="19">
        <f t="shared" ref="H42" si="11">SUM(H33:H41)</f>
        <v>39.699999999999996</v>
      </c>
      <c r="I42" s="19">
        <f t="shared" ref="I42" si="12">SUM(I33:I41)</f>
        <v>90.38000000000001</v>
      </c>
      <c r="J42" s="19">
        <f t="shared" ref="J42:L42" si="13">SUM(J33:J41)</f>
        <v>823.9</v>
      </c>
      <c r="K42" s="25"/>
      <c r="L42" s="19">
        <f t="shared" si="13"/>
        <v>72.02000000000001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731</v>
      </c>
      <c r="G43" s="32">
        <f t="shared" ref="G43" si="14">G32+G42</f>
        <v>34.49</v>
      </c>
      <c r="H43" s="32">
        <f t="shared" ref="H43" si="15">H32+H42</f>
        <v>39.699999999999996</v>
      </c>
      <c r="I43" s="32">
        <f t="shared" ref="I43" si="16">I32+I42</f>
        <v>90.38000000000001</v>
      </c>
      <c r="J43" s="32">
        <f t="shared" ref="J43:L43" si="17">J32+J42</f>
        <v>823.9</v>
      </c>
      <c r="K43" s="32"/>
      <c r="L43" s="32">
        <f t="shared" si="17"/>
        <v>72.02000000000001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9.2200000000000006</v>
      </c>
      <c r="H53" s="43">
        <v>7.23</v>
      </c>
      <c r="I53" s="43">
        <v>16.05</v>
      </c>
      <c r="J53" s="43">
        <v>232.2</v>
      </c>
      <c r="K53" s="44">
        <v>153</v>
      </c>
      <c r="L53" s="43">
        <v>25</v>
      </c>
    </row>
    <row r="54" spans="1:12" ht="14.4" x14ac:dyDescent="0.3">
      <c r="A54" s="23"/>
      <c r="B54" s="15"/>
      <c r="C54" s="11"/>
      <c r="D54" s="7" t="s">
        <v>28</v>
      </c>
      <c r="E54" s="42" t="s">
        <v>52</v>
      </c>
      <c r="F54" s="43">
        <v>200</v>
      </c>
      <c r="G54" s="43">
        <v>12.1</v>
      </c>
      <c r="H54" s="43">
        <v>10.1</v>
      </c>
      <c r="I54" s="43">
        <v>24</v>
      </c>
      <c r="J54" s="43">
        <v>375</v>
      </c>
      <c r="K54" s="44">
        <v>295</v>
      </c>
      <c r="L54" s="43">
        <v>27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0.5</v>
      </c>
      <c r="H56" s="43">
        <v>0</v>
      </c>
      <c r="I56" s="43">
        <v>27</v>
      </c>
      <c r="J56" s="43">
        <v>110</v>
      </c>
      <c r="K56" s="44">
        <v>508</v>
      </c>
      <c r="L56" s="43">
        <v>6.5</v>
      </c>
    </row>
    <row r="57" spans="1:12" ht="14.4" x14ac:dyDescent="0.3">
      <c r="A57" s="23"/>
      <c r="B57" s="15"/>
      <c r="C57" s="11"/>
      <c r="D57" s="7" t="s">
        <v>31</v>
      </c>
      <c r="E57" s="42"/>
      <c r="F57" s="43">
        <v>53</v>
      </c>
      <c r="G57" s="43">
        <v>4.2699999999999996</v>
      </c>
      <c r="H57" s="43">
        <v>0.4</v>
      </c>
      <c r="I57" s="43">
        <v>27.68</v>
      </c>
      <c r="J57" s="43">
        <v>62.5</v>
      </c>
      <c r="K57" s="44" t="s">
        <v>39</v>
      </c>
      <c r="L57" s="43">
        <v>4.7</v>
      </c>
    </row>
    <row r="58" spans="1:12" ht="14.4" x14ac:dyDescent="0.3">
      <c r="A58" s="23"/>
      <c r="B58" s="15"/>
      <c r="C58" s="11"/>
      <c r="D58" s="7" t="s">
        <v>32</v>
      </c>
      <c r="E58" s="42"/>
      <c r="F58" s="43">
        <v>28</v>
      </c>
      <c r="G58" s="43">
        <v>1.82</v>
      </c>
      <c r="H58" s="43">
        <v>0.3</v>
      </c>
      <c r="I58" s="43">
        <v>9.1999999999999993</v>
      </c>
      <c r="J58" s="43">
        <v>42</v>
      </c>
      <c r="K58" s="44" t="s">
        <v>39</v>
      </c>
      <c r="L58" s="43">
        <v>2.92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731</v>
      </c>
      <c r="G61" s="19">
        <f t="shared" ref="G61" si="22">SUM(G52:G60)</f>
        <v>27.91</v>
      </c>
      <c r="H61" s="19">
        <f t="shared" ref="H61" si="23">SUM(H52:H60)</f>
        <v>18.029999999999998</v>
      </c>
      <c r="I61" s="19">
        <f t="shared" ref="I61" si="24">SUM(I52:I60)</f>
        <v>103.92999999999999</v>
      </c>
      <c r="J61" s="19">
        <f t="shared" ref="J61:L61" si="25">SUM(J52:J60)</f>
        <v>821.7</v>
      </c>
      <c r="K61" s="25"/>
      <c r="L61" s="19">
        <f t="shared" si="25"/>
        <v>66.12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731</v>
      </c>
      <c r="G62" s="32">
        <f t="shared" ref="G62" si="26">G51+G61</f>
        <v>27.91</v>
      </c>
      <c r="H62" s="32">
        <f t="shared" ref="H62" si="27">H51+H61</f>
        <v>18.029999999999998</v>
      </c>
      <c r="I62" s="32">
        <f t="shared" ref="I62" si="28">I51+I61</f>
        <v>103.92999999999999</v>
      </c>
      <c r="J62" s="32">
        <f t="shared" ref="J62:L62" si="29">J51+J61</f>
        <v>821.7</v>
      </c>
      <c r="K62" s="32"/>
      <c r="L62" s="32">
        <f t="shared" si="29"/>
        <v>66.12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2.2999999999999998</v>
      </c>
      <c r="H72" s="43">
        <v>5.4</v>
      </c>
      <c r="I72" s="43">
        <v>13.3</v>
      </c>
      <c r="J72" s="43">
        <v>100.4</v>
      </c>
      <c r="K72" s="44" t="s">
        <v>67</v>
      </c>
      <c r="L72" s="43">
        <v>4.5999999999999996</v>
      </c>
    </row>
    <row r="73" spans="1:12" ht="14.4" x14ac:dyDescent="0.3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17.8</v>
      </c>
      <c r="H73" s="43">
        <v>17.5</v>
      </c>
      <c r="I73" s="43">
        <v>14.3</v>
      </c>
      <c r="J73" s="43">
        <v>214</v>
      </c>
      <c r="K73" s="44" t="s">
        <v>39</v>
      </c>
      <c r="L73" s="43">
        <v>38</v>
      </c>
    </row>
    <row r="74" spans="1:12" ht="14.4" x14ac:dyDescent="0.3">
      <c r="A74" s="23"/>
      <c r="B74" s="15"/>
      <c r="C74" s="11"/>
      <c r="D74" s="7" t="s">
        <v>29</v>
      </c>
      <c r="E74" s="42" t="s">
        <v>49</v>
      </c>
      <c r="F74" s="43">
        <v>200</v>
      </c>
      <c r="G74" s="43">
        <v>11.4</v>
      </c>
      <c r="H74" s="43">
        <v>10.5</v>
      </c>
      <c r="I74" s="43">
        <v>49.4</v>
      </c>
      <c r="J74" s="43">
        <v>292.39999999999998</v>
      </c>
      <c r="K74" s="44">
        <v>237</v>
      </c>
      <c r="L74" s="43">
        <v>19</v>
      </c>
    </row>
    <row r="75" spans="1:12" ht="14.4" x14ac:dyDescent="0.3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0.1</v>
      </c>
      <c r="H75" s="43">
        <v>0</v>
      </c>
      <c r="I75" s="43">
        <v>15</v>
      </c>
      <c r="J75" s="43">
        <v>60</v>
      </c>
      <c r="K75" s="44">
        <v>493</v>
      </c>
      <c r="L75" s="43">
        <v>2.5</v>
      </c>
    </row>
    <row r="76" spans="1:12" ht="14.4" x14ac:dyDescent="0.3">
      <c r="A76" s="23"/>
      <c r="B76" s="15"/>
      <c r="C76" s="11"/>
      <c r="D76" s="7" t="s">
        <v>31</v>
      </c>
      <c r="E76" s="42"/>
      <c r="F76" s="43">
        <v>53</v>
      </c>
      <c r="G76" s="43">
        <v>4.2699999999999996</v>
      </c>
      <c r="H76" s="43">
        <v>0.4</v>
      </c>
      <c r="I76" s="43">
        <v>27.68</v>
      </c>
      <c r="J76" s="43">
        <v>62.5</v>
      </c>
      <c r="K76" s="44" t="s">
        <v>39</v>
      </c>
      <c r="L76" s="43">
        <v>4.7</v>
      </c>
    </row>
    <row r="77" spans="1:12" ht="14.4" x14ac:dyDescent="0.3">
      <c r="A77" s="23"/>
      <c r="B77" s="15"/>
      <c r="C77" s="11"/>
      <c r="D77" s="7" t="s">
        <v>32</v>
      </c>
      <c r="E77" s="42"/>
      <c r="F77" s="43">
        <v>28</v>
      </c>
      <c r="G77" s="43">
        <v>1.82</v>
      </c>
      <c r="H77" s="43">
        <v>0.3</v>
      </c>
      <c r="I77" s="43">
        <v>9.1999999999999993</v>
      </c>
      <c r="J77" s="43">
        <v>42</v>
      </c>
      <c r="K77" s="44" t="s">
        <v>39</v>
      </c>
      <c r="L77" s="43">
        <v>2.92</v>
      </c>
    </row>
    <row r="78" spans="1:12" ht="14.4" x14ac:dyDescent="0.3">
      <c r="A78" s="23"/>
      <c r="B78" s="15"/>
      <c r="C78" s="11"/>
      <c r="D78" s="6"/>
      <c r="E78" s="42" t="s">
        <v>47</v>
      </c>
      <c r="F78" s="43">
        <v>80</v>
      </c>
      <c r="G78" s="43">
        <v>1</v>
      </c>
      <c r="H78" s="43">
        <v>3.3</v>
      </c>
      <c r="I78" s="43">
        <v>6</v>
      </c>
      <c r="J78" s="43">
        <v>57</v>
      </c>
      <c r="K78" s="44">
        <v>454</v>
      </c>
      <c r="L78" s="43">
        <v>1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911</v>
      </c>
      <c r="G80" s="19">
        <f t="shared" ref="G80" si="34">SUM(G71:G79)</f>
        <v>38.690000000000005</v>
      </c>
      <c r="H80" s="19">
        <f t="shared" ref="H80" si="35">SUM(H71:H79)</f>
        <v>37.399999999999991</v>
      </c>
      <c r="I80" s="19">
        <f t="shared" ref="I80" si="36">SUM(I71:I79)</f>
        <v>134.88</v>
      </c>
      <c r="J80" s="19">
        <f t="shared" ref="J80:L80" si="37">SUM(J71:J79)</f>
        <v>828.3</v>
      </c>
      <c r="K80" s="25"/>
      <c r="L80" s="19">
        <f t="shared" si="37"/>
        <v>72.72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911</v>
      </c>
      <c r="G81" s="32">
        <f t="shared" ref="G81" si="38">G70+G80</f>
        <v>38.690000000000005</v>
      </c>
      <c r="H81" s="32">
        <f t="shared" ref="H81" si="39">H70+H80</f>
        <v>37.399999999999991</v>
      </c>
      <c r="I81" s="32">
        <f t="shared" ref="I81" si="40">I70+I80</f>
        <v>134.88</v>
      </c>
      <c r="J81" s="32">
        <f t="shared" ref="J81:L81" si="41">J70+J80</f>
        <v>828.3</v>
      </c>
      <c r="K81" s="32"/>
      <c r="L81" s="32">
        <f t="shared" si="41"/>
        <v>72.72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68</v>
      </c>
      <c r="F91" s="43">
        <v>250</v>
      </c>
      <c r="G91" s="43">
        <v>5.8</v>
      </c>
      <c r="H91" s="43">
        <v>4.0999999999999996</v>
      </c>
      <c r="I91" s="43">
        <v>14.3</v>
      </c>
      <c r="J91" s="43">
        <v>121.9</v>
      </c>
      <c r="K91" s="44" t="s">
        <v>69</v>
      </c>
      <c r="L91" s="43">
        <v>8.75</v>
      </c>
    </row>
    <row r="92" spans="1:12" ht="14.4" x14ac:dyDescent="0.3">
      <c r="A92" s="23"/>
      <c r="B92" s="15"/>
      <c r="C92" s="11"/>
      <c r="D92" s="7" t="s">
        <v>28</v>
      </c>
      <c r="E92" s="42" t="s">
        <v>55</v>
      </c>
      <c r="F92" s="43">
        <v>250</v>
      </c>
      <c r="G92" s="43">
        <v>19</v>
      </c>
      <c r="H92" s="43">
        <v>18.899999999999999</v>
      </c>
      <c r="I92" s="43">
        <v>45.12</v>
      </c>
      <c r="J92" s="43">
        <v>537.20000000000005</v>
      </c>
      <c r="K92" s="44">
        <v>406</v>
      </c>
      <c r="L92" s="43">
        <v>67.900000000000006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0.1</v>
      </c>
      <c r="H94" s="43">
        <v>0</v>
      </c>
      <c r="I94" s="43">
        <v>15</v>
      </c>
      <c r="J94" s="43">
        <v>61</v>
      </c>
      <c r="K94" s="44">
        <v>494</v>
      </c>
      <c r="L94" s="43">
        <v>4.5</v>
      </c>
    </row>
    <row r="95" spans="1:12" ht="14.4" x14ac:dyDescent="0.3">
      <c r="A95" s="23"/>
      <c r="B95" s="15"/>
      <c r="C95" s="11"/>
      <c r="D95" s="7" t="s">
        <v>31</v>
      </c>
      <c r="E95" s="42"/>
      <c r="F95" s="43">
        <v>53</v>
      </c>
      <c r="G95" s="43">
        <v>4.2699999999999996</v>
      </c>
      <c r="H95" s="43">
        <v>0.4</v>
      </c>
      <c r="I95" s="43">
        <v>27.68</v>
      </c>
      <c r="J95" s="43">
        <v>62.5</v>
      </c>
      <c r="K95" s="44" t="s">
        <v>39</v>
      </c>
      <c r="L95" s="43">
        <v>4.7</v>
      </c>
    </row>
    <row r="96" spans="1:12" ht="14.4" x14ac:dyDescent="0.3">
      <c r="A96" s="23"/>
      <c r="B96" s="15"/>
      <c r="C96" s="11"/>
      <c r="D96" s="7" t="s">
        <v>32</v>
      </c>
      <c r="E96" s="42"/>
      <c r="F96" s="43">
        <v>28</v>
      </c>
      <c r="G96" s="43">
        <v>1.82</v>
      </c>
      <c r="H96" s="43">
        <v>0.3</v>
      </c>
      <c r="I96" s="43">
        <v>9.1999999999999993</v>
      </c>
      <c r="J96" s="43">
        <v>42</v>
      </c>
      <c r="K96" s="44" t="s">
        <v>39</v>
      </c>
      <c r="L96" s="43">
        <v>2.92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781</v>
      </c>
      <c r="G99" s="19">
        <f t="shared" ref="G99" si="46">SUM(G90:G98)</f>
        <v>30.990000000000002</v>
      </c>
      <c r="H99" s="19">
        <f t="shared" ref="H99" si="47">SUM(H90:H98)</f>
        <v>23.7</v>
      </c>
      <c r="I99" s="19">
        <f t="shared" ref="I99" si="48">SUM(I90:I98)</f>
        <v>111.3</v>
      </c>
      <c r="J99" s="19">
        <f t="shared" ref="J99:L99" si="49">SUM(J90:J98)</f>
        <v>824.6</v>
      </c>
      <c r="K99" s="25"/>
      <c r="L99" s="19">
        <f t="shared" si="49"/>
        <v>88.77000000000001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781</v>
      </c>
      <c r="G100" s="32">
        <f t="shared" ref="G100" si="50">G89+G99</f>
        <v>30.990000000000002</v>
      </c>
      <c r="H100" s="32">
        <f t="shared" ref="H100" si="51">H89+H99</f>
        <v>23.7</v>
      </c>
      <c r="I100" s="32">
        <f t="shared" ref="I100" si="52">I89+I99</f>
        <v>111.3</v>
      </c>
      <c r="J100" s="32">
        <f t="shared" ref="J100:L100" si="53">J89+J99</f>
        <v>824.6</v>
      </c>
      <c r="K100" s="32"/>
      <c r="L100" s="32">
        <f t="shared" si="53"/>
        <v>88.77000000000001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54</v>
      </c>
      <c r="F110" s="43">
        <v>250</v>
      </c>
      <c r="G110" s="43">
        <v>2.0499999999999998</v>
      </c>
      <c r="H110" s="43">
        <v>5.25</v>
      </c>
      <c r="I110" s="43">
        <v>16.25</v>
      </c>
      <c r="J110" s="43">
        <v>121.25</v>
      </c>
      <c r="K110" s="44">
        <v>134</v>
      </c>
      <c r="L110" s="43">
        <v>4.38</v>
      </c>
    </row>
    <row r="111" spans="1:12" ht="14.4" x14ac:dyDescent="0.3">
      <c r="A111" s="23"/>
      <c r="B111" s="15"/>
      <c r="C111" s="11"/>
      <c r="D111" s="7" t="s">
        <v>28</v>
      </c>
      <c r="E111" s="42" t="s">
        <v>48</v>
      </c>
      <c r="F111" s="43">
        <v>100</v>
      </c>
      <c r="G111" s="43">
        <v>9.5</v>
      </c>
      <c r="H111" s="43">
        <v>15.3</v>
      </c>
      <c r="I111" s="43">
        <v>11.4</v>
      </c>
      <c r="J111" s="43">
        <v>213</v>
      </c>
      <c r="K111" s="44" t="s">
        <v>39</v>
      </c>
      <c r="L111" s="43">
        <v>40</v>
      </c>
    </row>
    <row r="112" spans="1:12" ht="14.4" x14ac:dyDescent="0.3">
      <c r="A112" s="23"/>
      <c r="B112" s="15"/>
      <c r="C112" s="11"/>
      <c r="D112" s="7" t="s">
        <v>29</v>
      </c>
      <c r="E112" s="42" t="s">
        <v>58</v>
      </c>
      <c r="F112" s="43">
        <v>200</v>
      </c>
      <c r="G112" s="43">
        <v>7.5</v>
      </c>
      <c r="H112" s="43">
        <v>0.9</v>
      </c>
      <c r="I112" s="43">
        <v>39.07</v>
      </c>
      <c r="J112" s="43">
        <v>284.2</v>
      </c>
      <c r="K112" s="44">
        <v>274</v>
      </c>
      <c r="L112" s="43">
        <v>11</v>
      </c>
    </row>
    <row r="113" spans="1:12" ht="14.4" x14ac:dyDescent="0.3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0.5</v>
      </c>
      <c r="H113" s="43">
        <v>0</v>
      </c>
      <c r="I113" s="43">
        <v>27</v>
      </c>
      <c r="J113" s="43">
        <v>110</v>
      </c>
      <c r="K113" s="44">
        <v>508</v>
      </c>
      <c r="L113" s="43">
        <v>6.5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53</v>
      </c>
      <c r="G114" s="43">
        <v>4.2699999999999996</v>
      </c>
      <c r="H114" s="43">
        <v>0.4</v>
      </c>
      <c r="I114" s="43">
        <v>27.68</v>
      </c>
      <c r="J114" s="43">
        <v>62.5</v>
      </c>
      <c r="K114" s="44" t="s">
        <v>39</v>
      </c>
      <c r="L114" s="43">
        <v>4.7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28</v>
      </c>
      <c r="G115" s="43">
        <v>1.82</v>
      </c>
      <c r="H115" s="43">
        <v>0.3</v>
      </c>
      <c r="I115" s="43">
        <v>9.1999999999999993</v>
      </c>
      <c r="J115" s="43">
        <v>42</v>
      </c>
      <c r="K115" s="44" t="s">
        <v>39</v>
      </c>
      <c r="L115" s="43">
        <v>2.92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831</v>
      </c>
      <c r="G118" s="19">
        <f t="shared" ref="G118:J118" si="56">SUM(G109:G117)</f>
        <v>25.64</v>
      </c>
      <c r="H118" s="19">
        <f t="shared" si="56"/>
        <v>22.15</v>
      </c>
      <c r="I118" s="19">
        <f t="shared" si="56"/>
        <v>130.6</v>
      </c>
      <c r="J118" s="19">
        <f t="shared" si="56"/>
        <v>832.95</v>
      </c>
      <c r="K118" s="25"/>
      <c r="L118" s="19">
        <f t="shared" ref="L118" si="57">SUM(L109:L117)</f>
        <v>69.5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831</v>
      </c>
      <c r="G119" s="32">
        <f t="shared" ref="G119" si="58">G108+G118</f>
        <v>25.64</v>
      </c>
      <c r="H119" s="32">
        <f t="shared" ref="H119" si="59">H108+H118</f>
        <v>22.15</v>
      </c>
      <c r="I119" s="32">
        <f t="shared" ref="I119" si="60">I108+I118</f>
        <v>130.6</v>
      </c>
      <c r="J119" s="32">
        <f t="shared" ref="J119:L119" si="61">J108+J118</f>
        <v>832.95</v>
      </c>
      <c r="K119" s="32"/>
      <c r="L119" s="32">
        <f t="shared" si="61"/>
        <v>69.5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80</v>
      </c>
      <c r="G128" s="43">
        <v>7</v>
      </c>
      <c r="H128" s="43">
        <v>3</v>
      </c>
      <c r="I128" s="43">
        <v>23</v>
      </c>
      <c r="J128" s="43">
        <v>129</v>
      </c>
      <c r="K128" s="44">
        <v>541</v>
      </c>
      <c r="L128" s="43">
        <v>15</v>
      </c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44</v>
      </c>
      <c r="F130" s="43">
        <v>350</v>
      </c>
      <c r="G130" s="43">
        <v>27</v>
      </c>
      <c r="H130" s="43">
        <v>28.2</v>
      </c>
      <c r="I130" s="43">
        <v>31.2</v>
      </c>
      <c r="J130" s="43">
        <v>528.4</v>
      </c>
      <c r="K130" s="44">
        <v>407</v>
      </c>
      <c r="L130" s="43">
        <v>57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0.1</v>
      </c>
      <c r="H132" s="43">
        <v>0</v>
      </c>
      <c r="I132" s="43">
        <v>15</v>
      </c>
      <c r="J132" s="43">
        <v>61</v>
      </c>
      <c r="K132" s="44">
        <v>494</v>
      </c>
      <c r="L132" s="43">
        <v>4.5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>
        <v>53</v>
      </c>
      <c r="G133" s="43">
        <v>4.2699999999999996</v>
      </c>
      <c r="H133" s="43">
        <v>0.4</v>
      </c>
      <c r="I133" s="43">
        <v>27.68</v>
      </c>
      <c r="J133" s="43">
        <v>62.5</v>
      </c>
      <c r="K133" s="44" t="s">
        <v>39</v>
      </c>
      <c r="L133" s="43">
        <v>4.7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>
        <v>28</v>
      </c>
      <c r="G134" s="43">
        <v>1.82</v>
      </c>
      <c r="H134" s="43">
        <v>0.3</v>
      </c>
      <c r="I134" s="43">
        <v>9.1999999999999993</v>
      </c>
      <c r="J134" s="43">
        <v>42</v>
      </c>
      <c r="K134" s="44" t="s">
        <v>39</v>
      </c>
      <c r="L134" s="43">
        <v>2.92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711</v>
      </c>
      <c r="G137" s="19">
        <f t="shared" ref="G137:J137" si="64">SUM(G128:G136)</f>
        <v>40.190000000000005</v>
      </c>
      <c r="H137" s="19">
        <f t="shared" si="64"/>
        <v>31.9</v>
      </c>
      <c r="I137" s="19">
        <f t="shared" si="64"/>
        <v>106.08</v>
      </c>
      <c r="J137" s="19">
        <f t="shared" si="64"/>
        <v>822.9</v>
      </c>
      <c r="K137" s="25"/>
      <c r="L137" s="19">
        <f t="shared" ref="L137" si="65">SUM(L128:L136)</f>
        <v>84.12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711</v>
      </c>
      <c r="G138" s="32">
        <f t="shared" ref="G138" si="66">G127+G137</f>
        <v>40.190000000000005</v>
      </c>
      <c r="H138" s="32">
        <f t="shared" ref="H138" si="67">H127+H137</f>
        <v>31.9</v>
      </c>
      <c r="I138" s="32">
        <f t="shared" ref="I138" si="68">I127+I137</f>
        <v>106.08</v>
      </c>
      <c r="J138" s="32">
        <f t="shared" ref="J138:L138" si="69">J127+J137</f>
        <v>822.9</v>
      </c>
      <c r="K138" s="32"/>
      <c r="L138" s="32">
        <f t="shared" si="69"/>
        <v>84.12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46</v>
      </c>
      <c r="F148" s="43">
        <v>250</v>
      </c>
      <c r="G148" s="43">
        <v>1.83</v>
      </c>
      <c r="H148" s="43">
        <v>5</v>
      </c>
      <c r="I148" s="43">
        <v>10.65</v>
      </c>
      <c r="J148" s="43">
        <v>95</v>
      </c>
      <c r="K148" s="44">
        <v>128</v>
      </c>
      <c r="L148" s="43">
        <v>4.55</v>
      </c>
    </row>
    <row r="149" spans="1:12" ht="14.4" x14ac:dyDescent="0.3">
      <c r="A149" s="23"/>
      <c r="B149" s="15"/>
      <c r="C149" s="11"/>
      <c r="D149" s="7" t="s">
        <v>28</v>
      </c>
      <c r="E149" s="42" t="s">
        <v>59</v>
      </c>
      <c r="F149" s="43">
        <v>100</v>
      </c>
      <c r="G149" s="43">
        <v>17.8</v>
      </c>
      <c r="H149" s="43">
        <v>17.5</v>
      </c>
      <c r="I149" s="43">
        <v>14.3</v>
      </c>
      <c r="J149" s="43">
        <v>214</v>
      </c>
      <c r="K149" s="44" t="s">
        <v>39</v>
      </c>
      <c r="L149" s="43">
        <v>38</v>
      </c>
    </row>
    <row r="150" spans="1:12" ht="14.4" x14ac:dyDescent="0.3">
      <c r="A150" s="23"/>
      <c r="B150" s="15"/>
      <c r="C150" s="11"/>
      <c r="D150" s="7" t="s">
        <v>29</v>
      </c>
      <c r="E150" s="42" t="s">
        <v>49</v>
      </c>
      <c r="F150" s="43">
        <v>200</v>
      </c>
      <c r="G150" s="43">
        <v>11.4</v>
      </c>
      <c r="H150" s="43">
        <v>10.5</v>
      </c>
      <c r="I150" s="43">
        <v>49.4</v>
      </c>
      <c r="J150" s="43">
        <v>292.39999999999998</v>
      </c>
      <c r="K150" s="44">
        <v>237</v>
      </c>
      <c r="L150" s="43">
        <v>19</v>
      </c>
    </row>
    <row r="151" spans="1:12" ht="14.4" x14ac:dyDescent="0.3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0.1</v>
      </c>
      <c r="H151" s="43">
        <v>0</v>
      </c>
      <c r="I151" s="43">
        <v>15</v>
      </c>
      <c r="J151" s="43">
        <v>61</v>
      </c>
      <c r="K151" s="44">
        <v>494</v>
      </c>
      <c r="L151" s="43">
        <v>4.5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>
        <v>53</v>
      </c>
      <c r="G152" s="43">
        <v>4.2699999999999996</v>
      </c>
      <c r="H152" s="43">
        <v>0.4</v>
      </c>
      <c r="I152" s="43">
        <v>27.68</v>
      </c>
      <c r="J152" s="43">
        <v>62.5</v>
      </c>
      <c r="K152" s="44" t="s">
        <v>39</v>
      </c>
      <c r="L152" s="43">
        <v>4.7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28</v>
      </c>
      <c r="G153" s="43">
        <v>1.82</v>
      </c>
      <c r="H153" s="43">
        <v>0.3</v>
      </c>
      <c r="I153" s="43">
        <v>9.1999999999999993</v>
      </c>
      <c r="J153" s="43">
        <v>42</v>
      </c>
      <c r="K153" s="44" t="s">
        <v>39</v>
      </c>
      <c r="L153" s="43">
        <v>2.92</v>
      </c>
    </row>
    <row r="154" spans="1:12" ht="14.4" x14ac:dyDescent="0.3">
      <c r="A154" s="23"/>
      <c r="B154" s="15"/>
      <c r="C154" s="11"/>
      <c r="D154" s="6"/>
      <c r="E154" s="42" t="s">
        <v>47</v>
      </c>
      <c r="F154" s="43">
        <v>80</v>
      </c>
      <c r="G154" s="43">
        <v>1</v>
      </c>
      <c r="H154" s="43">
        <v>3.3</v>
      </c>
      <c r="I154" s="43">
        <v>6</v>
      </c>
      <c r="J154" s="43">
        <v>57</v>
      </c>
      <c r="K154" s="44">
        <v>454</v>
      </c>
      <c r="L154" s="43">
        <v>1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911</v>
      </c>
      <c r="G156" s="19">
        <f t="shared" ref="G156:J156" si="72">SUM(G147:G155)</f>
        <v>38.220000000000006</v>
      </c>
      <c r="H156" s="19">
        <f t="shared" si="72"/>
        <v>36.999999999999993</v>
      </c>
      <c r="I156" s="19">
        <f t="shared" si="72"/>
        <v>132.23000000000002</v>
      </c>
      <c r="J156" s="19">
        <f t="shared" si="72"/>
        <v>823.9</v>
      </c>
      <c r="K156" s="25"/>
      <c r="L156" s="19">
        <f t="shared" ref="L156" si="73">SUM(L147:L155)</f>
        <v>74.67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911</v>
      </c>
      <c r="G157" s="32">
        <f t="shared" ref="G157" si="74">G146+G156</f>
        <v>38.220000000000006</v>
      </c>
      <c r="H157" s="32">
        <f t="shared" ref="H157" si="75">H146+H156</f>
        <v>36.999999999999993</v>
      </c>
      <c r="I157" s="32">
        <f t="shared" ref="I157" si="76">I146+I156</f>
        <v>132.23000000000002</v>
      </c>
      <c r="J157" s="32">
        <f t="shared" ref="J157:L157" si="77">J146+J156</f>
        <v>823.9</v>
      </c>
      <c r="K157" s="32"/>
      <c r="L157" s="32">
        <f t="shared" si="77"/>
        <v>74.67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100</v>
      </c>
      <c r="G166" s="43">
        <v>1.5</v>
      </c>
      <c r="H166" s="43">
        <v>6.5</v>
      </c>
      <c r="I166" s="43">
        <v>14.8</v>
      </c>
      <c r="J166" s="43">
        <v>124</v>
      </c>
      <c r="K166" s="44">
        <v>52</v>
      </c>
      <c r="L166" s="43">
        <v>5.75</v>
      </c>
    </row>
    <row r="167" spans="1:12" ht="14.4" x14ac:dyDescent="0.3">
      <c r="A167" s="23"/>
      <c r="B167" s="15"/>
      <c r="C167" s="11"/>
      <c r="D167" s="7" t="s">
        <v>27</v>
      </c>
      <c r="E167" s="42" t="s">
        <v>60</v>
      </c>
      <c r="F167" s="43">
        <v>250</v>
      </c>
      <c r="G167" s="43">
        <v>2.7</v>
      </c>
      <c r="H167" s="43">
        <v>2.85</v>
      </c>
      <c r="I167" s="43">
        <v>18.829999999999998</v>
      </c>
      <c r="J167" s="43">
        <v>111.2</v>
      </c>
      <c r="K167" s="44">
        <v>147</v>
      </c>
      <c r="L167" s="43">
        <v>7.65</v>
      </c>
    </row>
    <row r="168" spans="1:12" ht="14.4" x14ac:dyDescent="0.3">
      <c r="A168" s="23"/>
      <c r="B168" s="15"/>
      <c r="C168" s="11"/>
      <c r="D168" s="7" t="s">
        <v>28</v>
      </c>
      <c r="E168" s="42" t="s">
        <v>61</v>
      </c>
      <c r="F168" s="43">
        <v>150</v>
      </c>
      <c r="G168" s="43">
        <v>14.9</v>
      </c>
      <c r="H168" s="43">
        <v>8</v>
      </c>
      <c r="I168" s="43">
        <v>10.6</v>
      </c>
      <c r="J168" s="43">
        <v>197.1</v>
      </c>
      <c r="K168" s="44">
        <v>342</v>
      </c>
      <c r="L168" s="43">
        <v>55.3</v>
      </c>
    </row>
    <row r="169" spans="1:12" ht="14.4" x14ac:dyDescent="0.3">
      <c r="A169" s="23"/>
      <c r="B169" s="15"/>
      <c r="C169" s="11"/>
      <c r="D169" s="7" t="s">
        <v>29</v>
      </c>
      <c r="E169" s="42" t="s">
        <v>62</v>
      </c>
      <c r="F169" s="43">
        <v>200</v>
      </c>
      <c r="G169" s="43">
        <v>4.2</v>
      </c>
      <c r="H169" s="43">
        <v>8.8000000000000007</v>
      </c>
      <c r="I169" s="43">
        <v>21.8</v>
      </c>
      <c r="J169" s="43">
        <v>184</v>
      </c>
      <c r="K169" s="44">
        <v>429</v>
      </c>
      <c r="L169" s="43">
        <v>9</v>
      </c>
    </row>
    <row r="170" spans="1:12" ht="14.4" x14ac:dyDescent="0.3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0.5</v>
      </c>
      <c r="H170" s="43">
        <v>0</v>
      </c>
      <c r="I170" s="43">
        <v>27</v>
      </c>
      <c r="J170" s="43">
        <v>110</v>
      </c>
      <c r="K170" s="44">
        <v>508</v>
      </c>
      <c r="L170" s="43">
        <v>6.5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>
        <v>53</v>
      </c>
      <c r="G171" s="43">
        <v>4.2699999999999996</v>
      </c>
      <c r="H171" s="43">
        <v>0.4</v>
      </c>
      <c r="I171" s="43">
        <v>27.68</v>
      </c>
      <c r="J171" s="43">
        <v>62.5</v>
      </c>
      <c r="K171" s="44" t="s">
        <v>39</v>
      </c>
      <c r="L171" s="43">
        <v>4.7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>
        <v>28</v>
      </c>
      <c r="G172" s="43">
        <v>1.82</v>
      </c>
      <c r="H172" s="43">
        <v>0.3</v>
      </c>
      <c r="I172" s="43">
        <v>9.1999999999999993</v>
      </c>
      <c r="J172" s="43">
        <v>42</v>
      </c>
      <c r="K172" s="44" t="s">
        <v>39</v>
      </c>
      <c r="L172" s="43">
        <v>2.92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981</v>
      </c>
      <c r="G175" s="19">
        <f t="shared" ref="G175:J175" si="80">SUM(G166:G174)</f>
        <v>29.89</v>
      </c>
      <c r="H175" s="19">
        <f t="shared" si="80"/>
        <v>26.85</v>
      </c>
      <c r="I175" s="19">
        <f t="shared" si="80"/>
        <v>129.91</v>
      </c>
      <c r="J175" s="19">
        <f t="shared" si="80"/>
        <v>830.8</v>
      </c>
      <c r="K175" s="25"/>
      <c r="L175" s="19">
        <f t="shared" ref="L175" si="81">SUM(L166:L174)</f>
        <v>91.820000000000007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981</v>
      </c>
      <c r="G176" s="32">
        <f t="shared" ref="G176" si="82">G165+G175</f>
        <v>29.89</v>
      </c>
      <c r="H176" s="32">
        <f t="shared" ref="H176" si="83">H165+H175</f>
        <v>26.85</v>
      </c>
      <c r="I176" s="32">
        <f t="shared" ref="I176" si="84">I165+I175</f>
        <v>129.91</v>
      </c>
      <c r="J176" s="32">
        <f t="shared" ref="J176:L176" si="85">J165+J175</f>
        <v>830.8</v>
      </c>
      <c r="K176" s="32"/>
      <c r="L176" s="32">
        <f t="shared" si="85"/>
        <v>91.820000000000007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54</v>
      </c>
      <c r="F186" s="43">
        <v>250</v>
      </c>
      <c r="G186" s="43">
        <v>2.0499999999999998</v>
      </c>
      <c r="H186" s="43">
        <v>5.25</v>
      </c>
      <c r="I186" s="43">
        <v>16.25</v>
      </c>
      <c r="J186" s="43">
        <v>121.25</v>
      </c>
      <c r="K186" s="44">
        <v>134</v>
      </c>
      <c r="L186" s="43">
        <v>4.38</v>
      </c>
    </row>
    <row r="187" spans="1:12" ht="14.4" x14ac:dyDescent="0.3">
      <c r="A187" s="23"/>
      <c r="B187" s="15"/>
      <c r="C187" s="11"/>
      <c r="D187" s="7" t="s">
        <v>28</v>
      </c>
      <c r="E187" s="42" t="s">
        <v>57</v>
      </c>
      <c r="F187" s="43">
        <v>100</v>
      </c>
      <c r="G187" s="43">
        <v>17</v>
      </c>
      <c r="H187" s="43">
        <v>16</v>
      </c>
      <c r="I187" s="43">
        <v>19.8</v>
      </c>
      <c r="J187" s="43">
        <v>235</v>
      </c>
      <c r="K187" s="44">
        <v>36</v>
      </c>
      <c r="L187" s="43">
        <v>55</v>
      </c>
    </row>
    <row r="188" spans="1:12" ht="14.4" x14ac:dyDescent="0.3">
      <c r="A188" s="23"/>
      <c r="B188" s="15"/>
      <c r="C188" s="11"/>
      <c r="D188" s="7" t="s">
        <v>29</v>
      </c>
      <c r="E188" s="42" t="s">
        <v>58</v>
      </c>
      <c r="F188" s="43">
        <v>200</v>
      </c>
      <c r="G188" s="43">
        <v>7.5</v>
      </c>
      <c r="H188" s="43">
        <v>0.9</v>
      </c>
      <c r="I188" s="43">
        <v>39.07</v>
      </c>
      <c r="J188" s="43">
        <v>274.2</v>
      </c>
      <c r="K188" s="44">
        <v>291</v>
      </c>
      <c r="L188" s="43">
        <v>11</v>
      </c>
    </row>
    <row r="189" spans="1:12" ht="14.4" x14ac:dyDescent="0.3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0.1</v>
      </c>
      <c r="H189" s="43">
        <v>0</v>
      </c>
      <c r="I189" s="43">
        <v>15</v>
      </c>
      <c r="J189" s="43">
        <v>60</v>
      </c>
      <c r="K189" s="44">
        <v>493</v>
      </c>
      <c r="L189" s="43">
        <v>2.5</v>
      </c>
    </row>
    <row r="190" spans="1:12" ht="14.4" x14ac:dyDescent="0.3">
      <c r="A190" s="23"/>
      <c r="B190" s="15"/>
      <c r="C190" s="11"/>
      <c r="D190" s="7" t="s">
        <v>31</v>
      </c>
      <c r="E190" s="43"/>
      <c r="F190" s="43">
        <v>53</v>
      </c>
      <c r="G190" s="43">
        <v>4.2699999999999996</v>
      </c>
      <c r="H190" s="43">
        <v>0.4</v>
      </c>
      <c r="I190" s="43">
        <v>27.68</v>
      </c>
      <c r="J190" s="43">
        <v>62.5</v>
      </c>
      <c r="K190" s="44" t="s">
        <v>39</v>
      </c>
      <c r="L190" s="43">
        <v>4.7</v>
      </c>
    </row>
    <row r="191" spans="1:12" ht="14.4" x14ac:dyDescent="0.3">
      <c r="A191" s="23"/>
      <c r="B191" s="15"/>
      <c r="C191" s="11"/>
      <c r="D191" s="7" t="s">
        <v>32</v>
      </c>
      <c r="E191" s="43"/>
      <c r="F191" s="43">
        <v>28</v>
      </c>
      <c r="G191" s="43">
        <v>1.82</v>
      </c>
      <c r="H191" s="43">
        <v>0.3</v>
      </c>
      <c r="I191" s="43">
        <v>9.1999999999999993</v>
      </c>
      <c r="J191" s="43">
        <v>42</v>
      </c>
      <c r="K191" s="44" t="s">
        <v>39</v>
      </c>
      <c r="L191" s="43">
        <v>2.92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831</v>
      </c>
      <c r="G194" s="19">
        <f t="shared" ref="G194:J194" si="88">SUM(G185:G193)</f>
        <v>32.74</v>
      </c>
      <c r="H194" s="19">
        <f t="shared" si="88"/>
        <v>22.849999999999998</v>
      </c>
      <c r="I194" s="19">
        <f t="shared" si="88"/>
        <v>127.00000000000001</v>
      </c>
      <c r="J194" s="19">
        <f t="shared" si="88"/>
        <v>794.95</v>
      </c>
      <c r="K194" s="25"/>
      <c r="L194" s="19">
        <f t="shared" ref="L194" si="89">SUM(L185:L193)</f>
        <v>80.5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831</v>
      </c>
      <c r="G195" s="32">
        <f t="shared" ref="G195" si="90">G184+G194</f>
        <v>32.74</v>
      </c>
      <c r="H195" s="32">
        <f t="shared" ref="H195" si="91">H184+H194</f>
        <v>22.849999999999998</v>
      </c>
      <c r="I195" s="32">
        <f t="shared" ref="I195" si="92">I184+I194</f>
        <v>127.00000000000001</v>
      </c>
      <c r="J195" s="32">
        <f t="shared" ref="J195:L195" si="93">J184+J194</f>
        <v>794.95</v>
      </c>
      <c r="K195" s="32"/>
      <c r="L195" s="32">
        <f t="shared" si="93"/>
        <v>80.5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32.577000000000005</v>
      </c>
      <c r="H196" s="34">
        <f t="shared" si="94"/>
        <v>28.813000000000006</v>
      </c>
      <c r="I196" s="34">
        <f t="shared" si="94"/>
        <v>118.25</v>
      </c>
      <c r="J196" s="34">
        <f t="shared" si="94"/>
        <v>822.68999999999994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79.260000000000005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2025-01-09T08:21:44Z</dcterms:modified>
</cp:coreProperties>
</file>